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11595" activeTab="0"/>
  </bookViews>
  <sheets>
    <sheet name="00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<sst xmlns="http://schemas.openxmlformats.org/spreadsheetml/2006/main" count="45" uniqueCount="40">
  <si>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單位</t>
  </si>
  <si>
    <t>數量</t>
  </si>
  <si>
    <t>單價</t>
  </si>
  <si>
    <t>金額(元)</t>
  </si>
  <si>
    <t>時</t>
  </si>
  <si>
    <t>項　　目</t>
  </si>
  <si>
    <t>壹、直接成本</t>
  </si>
  <si>
    <t>貳、間接成本</t>
  </si>
  <si>
    <t>總成本</t>
  </si>
  <si>
    <t>四、水電費</t>
  </si>
  <si>
    <t>五、其他合計</t>
  </si>
  <si>
    <t>(一)</t>
  </si>
  <si>
    <t>參、其他因素</t>
  </si>
  <si>
    <t>一、</t>
  </si>
  <si>
    <t>二、</t>
  </si>
  <si>
    <t>一、人事合計</t>
  </si>
  <si>
    <t>三、設備合計(折舊成本)</t>
  </si>
  <si>
    <t>成本分析表</t>
  </si>
  <si>
    <t>（一）  醫師</t>
  </si>
  <si>
    <t>（二）  護理人員</t>
  </si>
  <si>
    <t>（三）  檢驗人員</t>
  </si>
  <si>
    <t>離心機</t>
  </si>
  <si>
    <t>次</t>
  </si>
  <si>
    <t>醫療項目名稱:自體血清點眼液</t>
  </si>
  <si>
    <t>二、物料合計</t>
  </si>
  <si>
    <t>(一)藥品:</t>
  </si>
  <si>
    <t>Sinomin 藥水</t>
  </si>
  <si>
    <t>生理食鹽水</t>
  </si>
  <si>
    <t>瓶</t>
  </si>
  <si>
    <t>(二)耗材:</t>
  </si>
  <si>
    <t>10cc針筒</t>
  </si>
  <si>
    <t>支</t>
  </si>
  <si>
    <t>空試管</t>
  </si>
  <si>
    <t>酒精棉</t>
  </si>
  <si>
    <t>份</t>
  </si>
  <si>
    <t>橡皮管</t>
  </si>
  <si>
    <t>一、設備合計</t>
  </si>
  <si>
    <t>二、其他(租金)</t>
  </si>
  <si>
    <t>申請案編碼：160324，公告期限：97天</t>
  </si>
  <si>
    <t>參考範例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</si>
</sst>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_ "/>
    <numFmt numFmtId="181" formatCode="0_ "/>
    <numFmt numFmtId="182" formatCode="#,##0;[Red]#,##0"/>
    <numFmt numFmtId="183" formatCode="#,##0.00;[Red]#,##0.00"/>
    <numFmt numFmtId="184" formatCode="0.000_);[Red]\(0.000\)"/>
    <numFmt numFmtId="185" formatCode="#,##0.000;[Red]#,##0.000"/>
    <numFmt numFmtId="186" formatCode="0.00_);[Red]\(0.00\)"/>
    <numFmt numFmtId="187" formatCode="[$€-2]\ #,##0.00_);[Red]\([$€-2]\ #,##0.00\)"/>
  </numFmts>
  <fonts count="48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color indexed="12"/>
      <name val="新細明體"/>
      <family val="1"/>
    </font>
    <font>
      <b/>
      <sz val="16"/>
      <color indexed="53"/>
      <name val="新細明體"/>
      <family val="1"/>
    </font>
    <font>
      <b/>
      <sz val="20"/>
      <name val="標楷體"/>
      <family val="4"/>
    </font>
    <font>
      <sz val="16"/>
      <name val="標楷體"/>
      <family val="4"/>
    </font>
    <font>
      <b/>
      <sz val="16"/>
      <color indexed="10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justify"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justify" vertical="center"/>
    </xf>
    <xf numFmtId="0" fontId="2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82" fontId="11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4" fillId="0" borderId="23" xfId="0" applyFont="1" applyFill="1" applyBorder="1" applyAlignment="1">
      <alignment horizontal="justify" vertical="center"/>
    </xf>
    <xf numFmtId="186" fontId="0" fillId="0" borderId="10" xfId="0" applyNumberFormat="1" applyFont="1" applyBorder="1" applyAlignment="1">
      <alignment vertical="center"/>
    </xf>
    <xf numFmtId="186" fontId="0" fillId="0" borderId="24" xfId="0" applyNumberFormat="1" applyFont="1" applyBorder="1" applyAlignment="1">
      <alignment vertical="center"/>
    </xf>
    <xf numFmtId="186" fontId="0" fillId="0" borderId="10" xfId="0" applyNumberFormat="1" applyBorder="1" applyAlignment="1">
      <alignment vertical="center"/>
    </xf>
    <xf numFmtId="186" fontId="0" fillId="0" borderId="24" xfId="0" applyNumberFormat="1" applyBorder="1" applyAlignment="1">
      <alignment vertical="center"/>
    </xf>
    <xf numFmtId="186" fontId="7" fillId="0" borderId="24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186" fontId="8" fillId="0" borderId="24" xfId="0" applyNumberFormat="1" applyFont="1" applyBorder="1" applyAlignment="1">
      <alignment vertical="center"/>
    </xf>
    <xf numFmtId="186" fontId="0" fillId="0" borderId="22" xfId="0" applyNumberFormat="1" applyBorder="1" applyAlignment="1">
      <alignment vertical="center"/>
    </xf>
    <xf numFmtId="186" fontId="7" fillId="0" borderId="25" xfId="0" applyNumberFormat="1" applyFont="1" applyBorder="1" applyAlignment="1">
      <alignment vertical="center"/>
    </xf>
    <xf numFmtId="186" fontId="0" fillId="0" borderId="13" xfId="0" applyNumberFormat="1" applyBorder="1" applyAlignment="1">
      <alignment vertical="center"/>
    </xf>
    <xf numFmtId="186" fontId="7" fillId="0" borderId="26" xfId="0" applyNumberFormat="1" applyFont="1" applyBorder="1" applyAlignment="1">
      <alignment vertical="center"/>
    </xf>
    <xf numFmtId="183" fontId="8" fillId="0" borderId="27" xfId="0" applyNumberFormat="1" applyFont="1" applyBorder="1" applyAlignment="1">
      <alignment vertical="center"/>
    </xf>
    <xf numFmtId="183" fontId="7" fillId="0" borderId="2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M11" sqref="M11"/>
    </sheetView>
  </sheetViews>
  <sheetFormatPr defaultColWidth="9.00390625" defaultRowHeight="16.5"/>
  <cols>
    <col min="1" max="1" width="38.125" style="0" customWidth="1"/>
    <col min="2" max="2" width="8.50390625" style="1" customWidth="1"/>
    <col min="3" max="3" width="9.25390625" style="0" customWidth="1"/>
    <col min="4" max="4" width="9.75390625" style="0" customWidth="1"/>
    <col min="5" max="5" width="16.00390625" style="0" customWidth="1"/>
  </cols>
  <sheetData>
    <row r="1" ht="19.5">
      <c r="E1" s="43" t="s">
        <v>39</v>
      </c>
    </row>
    <row r="2" spans="1:5" ht="29.25" customHeight="1">
      <c r="A2" s="46" t="s">
        <v>17</v>
      </c>
      <c r="B2" s="47"/>
      <c r="C2" s="47"/>
      <c r="D2" s="47"/>
      <c r="E2" s="47"/>
    </row>
    <row r="3" spans="1:5" ht="21.75" customHeight="1" thickBot="1">
      <c r="A3" s="44" t="s">
        <v>23</v>
      </c>
      <c r="B3" s="45"/>
      <c r="C3" s="45"/>
      <c r="D3" s="45"/>
      <c r="E3" s="45"/>
    </row>
    <row r="4" spans="1:5" ht="21">
      <c r="A4" s="21" t="s">
        <v>8</v>
      </c>
      <c r="B4" s="22"/>
      <c r="C4" s="23"/>
      <c r="D4" s="23"/>
      <c r="E4" s="24">
        <f>E6+E27</f>
        <v>184.279</v>
      </c>
    </row>
    <row r="5" spans="1:5" ht="20.25" thickBot="1">
      <c r="A5" s="13" t="s">
        <v>5</v>
      </c>
      <c r="B5" s="14" t="s">
        <v>0</v>
      </c>
      <c r="C5" s="14" t="s">
        <v>1</v>
      </c>
      <c r="D5" s="14" t="s">
        <v>2</v>
      </c>
      <c r="E5" s="15" t="s">
        <v>3</v>
      </c>
    </row>
    <row r="6" spans="1:5" ht="21.75" thickTop="1">
      <c r="A6" s="20" t="s">
        <v>6</v>
      </c>
      <c r="B6" s="7"/>
      <c r="C6" s="6"/>
      <c r="D6" s="6"/>
      <c r="E6" s="40">
        <f>E7+E11+E20</f>
        <v>184.279</v>
      </c>
    </row>
    <row r="7" spans="1:5" ht="19.5">
      <c r="A7" s="16" t="s">
        <v>15</v>
      </c>
      <c r="B7" s="3"/>
      <c r="C7" s="4"/>
      <c r="D7" s="4"/>
      <c r="E7" s="41">
        <f>SUM(E8:E10)</f>
        <v>83.819</v>
      </c>
    </row>
    <row r="8" spans="1:5" ht="16.5">
      <c r="A8" s="10" t="s">
        <v>18</v>
      </c>
      <c r="B8" s="3" t="s">
        <v>4</v>
      </c>
      <c r="C8" s="29">
        <v>0.05</v>
      </c>
      <c r="D8" s="29">
        <v>622.38</v>
      </c>
      <c r="E8" s="30">
        <f>C8*D8</f>
        <v>31.119</v>
      </c>
    </row>
    <row r="9" spans="1:5" ht="16.5">
      <c r="A9" s="10" t="s">
        <v>19</v>
      </c>
      <c r="B9" s="3" t="s">
        <v>4</v>
      </c>
      <c r="C9" s="29">
        <v>0.1</v>
      </c>
      <c r="D9" s="29">
        <v>167</v>
      </c>
      <c r="E9" s="30">
        <f>C9*D9</f>
        <v>16.7</v>
      </c>
    </row>
    <row r="10" spans="1:5" ht="16.5">
      <c r="A10" s="10" t="s">
        <v>20</v>
      </c>
      <c r="B10" s="3" t="s">
        <v>4</v>
      </c>
      <c r="C10" s="29">
        <v>0.2</v>
      </c>
      <c r="D10" s="31">
        <v>180</v>
      </c>
      <c r="E10" s="32">
        <f>C10*D10</f>
        <v>36</v>
      </c>
    </row>
    <row r="11" spans="1:5" ht="19.5">
      <c r="A11" s="17" t="s">
        <v>24</v>
      </c>
      <c r="B11" s="5"/>
      <c r="C11" s="31"/>
      <c r="D11" s="31"/>
      <c r="E11" s="33">
        <f>SUM(E12:E19)</f>
        <v>90.46000000000001</v>
      </c>
    </row>
    <row r="12" spans="1:5" ht="16.5">
      <c r="A12" s="10" t="s">
        <v>25</v>
      </c>
      <c r="B12" s="3"/>
      <c r="C12" s="31"/>
      <c r="D12" s="31"/>
      <c r="E12" s="32"/>
    </row>
    <row r="13" spans="1:5" ht="16.5">
      <c r="A13" s="10" t="s">
        <v>26</v>
      </c>
      <c r="B13" s="3" t="s">
        <v>28</v>
      </c>
      <c r="C13" s="31">
        <v>2</v>
      </c>
      <c r="D13" s="31">
        <v>20</v>
      </c>
      <c r="E13" s="32">
        <f>D13*C13</f>
        <v>40</v>
      </c>
    </row>
    <row r="14" spans="1:5" ht="16.5">
      <c r="A14" s="10" t="s">
        <v>27</v>
      </c>
      <c r="B14" s="3" t="s">
        <v>28</v>
      </c>
      <c r="C14" s="31">
        <v>1</v>
      </c>
      <c r="D14" s="31">
        <v>16.46</v>
      </c>
      <c r="E14" s="32">
        <f>D14*C14</f>
        <v>16.46</v>
      </c>
    </row>
    <row r="15" spans="1:5" ht="16.5">
      <c r="A15" s="10" t="s">
        <v>29</v>
      </c>
      <c r="B15" s="3"/>
      <c r="C15" s="31"/>
      <c r="D15" s="31"/>
      <c r="E15" s="32"/>
    </row>
    <row r="16" spans="1:5" ht="16.5">
      <c r="A16" s="10" t="s">
        <v>30</v>
      </c>
      <c r="B16" s="3" t="s">
        <v>31</v>
      </c>
      <c r="C16" s="31">
        <v>4</v>
      </c>
      <c r="D16" s="31">
        <v>4</v>
      </c>
      <c r="E16" s="32">
        <f>D16*C16</f>
        <v>16</v>
      </c>
    </row>
    <row r="17" spans="1:5" ht="16.5">
      <c r="A17" s="10" t="s">
        <v>32</v>
      </c>
      <c r="B17" s="3" t="s">
        <v>31</v>
      </c>
      <c r="C17" s="31">
        <v>4</v>
      </c>
      <c r="D17" s="31">
        <v>4</v>
      </c>
      <c r="E17" s="32">
        <f>D17*C17</f>
        <v>16</v>
      </c>
    </row>
    <row r="18" spans="1:5" ht="16.5">
      <c r="A18" s="10" t="s">
        <v>33</v>
      </c>
      <c r="B18" s="3" t="s">
        <v>34</v>
      </c>
      <c r="C18" s="31">
        <v>1</v>
      </c>
      <c r="D18" s="31">
        <v>1</v>
      </c>
      <c r="E18" s="32">
        <f>C18*D18</f>
        <v>1</v>
      </c>
    </row>
    <row r="19" spans="1:5" ht="16.5">
      <c r="A19" s="10" t="s">
        <v>35</v>
      </c>
      <c r="B19" s="3" t="s">
        <v>34</v>
      </c>
      <c r="C19" s="31">
        <v>1</v>
      </c>
      <c r="D19" s="31">
        <v>1</v>
      </c>
      <c r="E19" s="32">
        <f>C19*D19</f>
        <v>1</v>
      </c>
    </row>
    <row r="20" spans="1:5" ht="19.5">
      <c r="A20" s="17" t="s">
        <v>16</v>
      </c>
      <c r="B20" s="5"/>
      <c r="C20" s="31"/>
      <c r="D20" s="31"/>
      <c r="E20" s="33">
        <f>SUM(E21:E22)</f>
        <v>10</v>
      </c>
    </row>
    <row r="21" spans="1:5" ht="16.5">
      <c r="A21" s="28" t="s">
        <v>21</v>
      </c>
      <c r="B21" s="3" t="s">
        <v>22</v>
      </c>
      <c r="C21" s="31">
        <v>1</v>
      </c>
      <c r="D21" s="31">
        <v>10</v>
      </c>
      <c r="E21" s="32">
        <f>C21*D21</f>
        <v>10</v>
      </c>
    </row>
    <row r="22" spans="1:5" ht="16.5">
      <c r="A22" s="10"/>
      <c r="B22" s="3"/>
      <c r="C22" s="31"/>
      <c r="D22" s="31"/>
      <c r="E22" s="32"/>
    </row>
    <row r="23" spans="1:5" ht="19.5">
      <c r="A23" s="16" t="s">
        <v>9</v>
      </c>
      <c r="B23" s="3"/>
      <c r="C23" s="31"/>
      <c r="D23" s="31"/>
      <c r="E23" s="33">
        <f>C23*D23</f>
        <v>0</v>
      </c>
    </row>
    <row r="24" spans="1:5" ht="19.5">
      <c r="A24" s="16" t="s">
        <v>10</v>
      </c>
      <c r="B24" s="3"/>
      <c r="C24" s="31"/>
      <c r="D24" s="31"/>
      <c r="E24" s="33">
        <f>SUM(E25:E25)</f>
        <v>0</v>
      </c>
    </row>
    <row r="25" spans="1:5" ht="18" customHeight="1">
      <c r="A25" s="9" t="s">
        <v>11</v>
      </c>
      <c r="B25" s="3"/>
      <c r="C25" s="31"/>
      <c r="D25" s="31"/>
      <c r="E25" s="32">
        <f>C25*D25</f>
        <v>0</v>
      </c>
    </row>
    <row r="26" spans="1:5" ht="16.5">
      <c r="A26" s="11"/>
      <c r="B26" s="5"/>
      <c r="C26" s="31"/>
      <c r="D26" s="31"/>
      <c r="E26" s="32"/>
    </row>
    <row r="27" spans="1:5" ht="21">
      <c r="A27" s="19" t="s">
        <v>7</v>
      </c>
      <c r="B27" s="8"/>
      <c r="C27" s="34"/>
      <c r="D27" s="34"/>
      <c r="E27" s="35">
        <f>SUM(E28:E33)</f>
        <v>0</v>
      </c>
    </row>
    <row r="28" spans="1:5" ht="19.5">
      <c r="A28" s="16" t="s">
        <v>36</v>
      </c>
      <c r="B28" s="3"/>
      <c r="C28" s="31"/>
      <c r="D28" s="31"/>
      <c r="E28" s="33">
        <f>C28*D28</f>
        <v>0</v>
      </c>
    </row>
    <row r="29" spans="1:5" ht="19.5">
      <c r="A29" s="25" t="s">
        <v>37</v>
      </c>
      <c r="B29" s="26"/>
      <c r="C29" s="36"/>
      <c r="D29" s="36"/>
      <c r="E29" s="37"/>
    </row>
    <row r="30" spans="1:5" ht="19.5">
      <c r="A30" s="25"/>
      <c r="B30" s="26"/>
      <c r="C30" s="36"/>
      <c r="D30" s="36"/>
      <c r="E30" s="37"/>
    </row>
    <row r="31" spans="1:5" ht="21">
      <c r="A31" s="27" t="s">
        <v>12</v>
      </c>
      <c r="B31" s="26"/>
      <c r="C31" s="36"/>
      <c r="D31" s="36"/>
      <c r="E31" s="37"/>
    </row>
    <row r="32" spans="1:5" ht="19.5">
      <c r="A32" s="25" t="s">
        <v>13</v>
      </c>
      <c r="B32" s="26"/>
      <c r="C32" s="36"/>
      <c r="D32" s="36"/>
      <c r="E32" s="37"/>
    </row>
    <row r="33" spans="1:5" ht="20.25" thickBot="1">
      <c r="A33" s="18" t="s">
        <v>14</v>
      </c>
      <c r="B33" s="12"/>
      <c r="C33" s="38"/>
      <c r="D33" s="38"/>
      <c r="E33" s="39">
        <f>C33*D33</f>
        <v>0</v>
      </c>
    </row>
    <row r="34" spans="3:5" ht="16.5">
      <c r="C34" s="2"/>
      <c r="D34" s="2"/>
      <c r="E34" s="2"/>
    </row>
    <row r="35" spans="1:5" ht="16.5">
      <c r="A35" s="42" t="s">
        <v>38</v>
      </c>
      <c r="C35" s="2"/>
      <c r="D35" s="2"/>
      <c r="E35" s="2"/>
    </row>
    <row r="36" spans="3:5" ht="16.5">
      <c r="C36" s="2"/>
      <c r="D36" s="2"/>
      <c r="E36" s="2"/>
    </row>
  </sheetData>
  <sheetProtection/>
  <mergeCells count="2">
    <mergeCell ref="A3:E3"/>
    <mergeCell ref="A2:E2"/>
  </mergeCells>
  <printOptions horizontalCentered="1"/>
  <pageMargins left="0.7480314960629921" right="0.7480314960629921" top="0.1968503937007874" bottom="0.984251968503937" header="0.5118110236220472" footer="0.5118110236220472"/>
  <pageSetup horizontalDpi="600" verticalDpi="600" orientation="portrait" paperSize="9" r:id="rId1"/>
  <headerFooter alignWithMargins="0">
    <oddFooter>&amp;C&amp;"標楷體,標準"&amp;10(民)衛醫管25-(民)表二-參考範例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謝鳳秋</dc:creator>
  <cp:keywords/>
  <dc:description/>
  <cp:lastModifiedBy>醫事管理科-謝京伶</cp:lastModifiedBy>
  <cp:lastPrinted>2014-11-19T09:52:22Z</cp:lastPrinted>
  <dcterms:created xsi:type="dcterms:W3CDTF">2003-05-21T01:04:35Z</dcterms:created>
  <dcterms:modified xsi:type="dcterms:W3CDTF">2021-11-18T06:28:01Z</dcterms:modified>
  <cp:category/>
  <cp:version/>
  <cp:contentType/>
  <cp:contentStatus/>
</cp:coreProperties>
</file>